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86.3.4\департамент финансов\Бюджетное управление\БЮДЖЕТНЫЙ\ГОДОВЫЕ ОТЧЕТЫ\на ДУМУ ГОРОДА\2018 год\Таблицы в составе материалов\"/>
    </mc:Choice>
  </mc:AlternateContent>
  <bookViews>
    <workbookView xWindow="0" yWindow="60" windowWidth="23040" windowHeight="8010"/>
  </bookViews>
  <sheets>
    <sheet name="Исполнение по МП" sheetId="1" r:id="rId1"/>
  </sheets>
  <definedNames>
    <definedName name="Z_0D107EB5_04C8_4A52_A6EE_6CD7C9470EA7_.wvu.PrintTitles" localSheetId="0" hidden="1">'Исполнение по МП'!$6:$6</definedName>
    <definedName name="Z_14E1C426_D1D9_4DD4_A5BA_857F77690350_.wvu.PrintTitles" localSheetId="0" hidden="1">'Исполнение по МП'!$6:$6</definedName>
    <definedName name="Z_179BFCC2_59C9_4035_A75F_0EF08BD38A66_.wvu.PrintTitles" localSheetId="0" hidden="1">'Исполнение по МП'!$6:$6</definedName>
    <definedName name="Z_21544816_8F0B_4B7C_B7AA_2156D36F3916_.wvu.PrintTitles" localSheetId="0" hidden="1">'Исполнение по МП'!$6:$6</definedName>
    <definedName name="Z_3BC04681_CF19_4B38_A1B5_62BE11158A9D_.wvu.PrintTitles" localSheetId="0" hidden="1">'Исполнение по МП'!$6:$6</definedName>
    <definedName name="Z_3D9BADDF_F73F_4E74_A51E_3E344EFFC9B8_.wvu.PrintTitles" localSheetId="0" hidden="1">'Исполнение по МП'!$6:$6</definedName>
    <definedName name="Z_3F534916_E100_43BE_9DF8_8E330049A04D_.wvu.PrintTitles" localSheetId="0" hidden="1">'Исполнение по МП'!$5:$6</definedName>
    <definedName name="Z_3FE39068_3192_43D1_9913_1942C14D9170_.wvu.PrintTitles" localSheetId="0" hidden="1">'Исполнение по МП'!$6:$6</definedName>
    <definedName name="Z_4C26B859_2F9A_4ED5_B83D_C1830923C377_.wvu.PrintTitles" localSheetId="0" hidden="1">'Исполнение по МП'!$5:$6</definedName>
    <definedName name="Z_757D59C8_B532_4FED_9751_802BF5C90D63_.wvu.PrintTitles" localSheetId="0" hidden="1">'Исполнение по МП'!$6:$6</definedName>
    <definedName name="Z_77CC604D_BB9D_4217_918C_4E11CA1B5FF9_.wvu.Cols" localSheetId="0" hidden="1">'Исполнение по МП'!$I:$I</definedName>
    <definedName name="Z_77CC604D_BB9D_4217_918C_4E11CA1B5FF9_.wvu.PrintTitles" localSheetId="0" hidden="1">'Исполнение по МП'!$5:$6</definedName>
    <definedName name="Z_99063761_6811_4351_8678_AB2E009CC9F3_.wvu.PrintTitles" localSheetId="0" hidden="1">'Исполнение по МП'!$5:$6</definedName>
    <definedName name="Z_D0A98D8F_5063_4DFA_9B18_F856250A251F_.wvu.PrintTitles" localSheetId="0" hidden="1">'Исполнение по МП'!$6:$6</definedName>
    <definedName name="Z_D354D683_92FA_4116_AB10_F59DF81ADAA1_.wvu.PrintTitles" localSheetId="0" hidden="1">'Исполнение по МП'!$6:$6</definedName>
    <definedName name="Z_FEA0CCA1_6F72_4BAC_A503_E8295B718DC5_.wvu.PrintTitles" localSheetId="0" hidden="1">'Исполнение по МП'!$6:$6</definedName>
    <definedName name="_xlnm.Print_Titles" localSheetId="0">'Исполнение по МП'!$4:$6</definedName>
  </definedNames>
  <calcPr calcId="162913"/>
  <customWorkbookViews>
    <customWorkbookView name="Шипицына Екатерина Васильевна - Личное представление" guid="{3F534916-E100-43BE-9DF8-8E330049A04D}" mergeInterval="0" personalView="1" maximized="1" xWindow="-8" yWindow="-8" windowWidth="1456" windowHeight="876" activeSheetId="1"/>
    <customWorkbookView name="Морозова Анна Александровна - Личное представление" guid="{179BFCC2-59C9-4035-A75F-0EF08BD38A66}" mergeInterval="0" personalView="1" maximized="1" xWindow="-8" yWindow="-8" windowWidth="1936" windowHeight="1056" activeSheetId="1"/>
    <customWorkbookView name="Карелина Наталья Игоревна - Личное представление" guid="{4C26B859-2F9A-4ED5-B83D-C1830923C377}" mergeInterval="0" personalView="1" maximized="1" windowWidth="1916" windowHeight="855" activeSheetId="1"/>
    <customWorkbookView name="Плесовских Ирина Аркадьевна - Личное представление" guid="{D354D683-92FA-4116-AB10-F59DF81ADAA1}" mergeInterval="0" personalView="1" maximized="1" windowWidth="1916" windowHeight="855" activeSheetId="1"/>
    <customWorkbookView name="Кожапенко Ольга Александровна - Личное представление" guid="{0D107EB5-04C8-4A52-A6EE-6CD7C9470EA7}" mergeInterval="0" personalView="1" maximized="1" xWindow="-8" yWindow="-8" windowWidth="1936" windowHeight="1056" activeSheetId="1"/>
    <customWorkbookView name="Шаповалова Людмила Николаевна - Личное представление" guid="{FEA0CCA1-6F72-4BAC-A503-E8295B718DC5}" mergeInterval="0" personalView="1" xWindow="65" windowWidth="1855" windowHeight="1040" activeSheetId="1"/>
    <customWorkbookView name="Шипицина Екатерина Васильевна - Личное представление" guid="{77CC604D-BB9D-4217-918C-4E11CA1B5FF9}" mergeInterval="0" personalView="1" maximized="1" windowWidth="1276" windowHeight="670" activeSheetId="1"/>
    <customWorkbookView name="Верба Аксана Николаевна - Личное представление" guid="{D0A98D8F-5063-4DFA-9B18-F856250A251F}" mergeInterval="0" personalView="1" maximized="1" windowWidth="1670" windowHeight="667" activeSheetId="1" showComments="commIndAndComment"/>
    <customWorkbookView name="Насонова Светлана Владимировна - Личное представление" guid="{757D59C8-B532-4FED-9751-802BF5C90D63}" mergeInterval="0" personalView="1" maximized="1" windowWidth="1916" windowHeight="755" activeSheetId="1"/>
    <customWorkbookView name="Шульц Любовь Георгиевна - Личное представление" guid="{14E1C426-D1D9-4DD4-A5BA-857F77690350}" mergeInterval="0" personalView="1" maximized="1" xWindow="-9" yWindow="-9" windowWidth="1938" windowHeight="1050" activeSheetId="1"/>
    <customWorkbookView name="Селукова Марина Степановна - Личное представление" guid="{3BC04681-CF19-4B38-A1B5-62BE11158A9D}" mergeInterval="0" personalView="1" maximized="1" windowWidth="1916" windowHeight="809" activeSheetId="1"/>
    <customWorkbookView name="Куленко Марина  Николаевна - Личное представление" guid="{3D9BADDF-F73F-4E74-A51E-3E344EFFC9B8}" mergeInterval="0" personalView="1" maximized="1" windowWidth="1264" windowHeight="638" activeSheetId="1"/>
    <customWorkbookView name="Мурашко Ирина Николаевна - Личное представление" guid="{21544816-8F0B-4B7C-B7AA-2156D36F3916}" mergeInterval="0" personalView="1" maximized="1" xWindow="-9" yWindow="-9" windowWidth="1938" windowHeight="1050" activeSheetId="1"/>
    <customWorkbookView name="Бессмертных Людмила Александровна - Личное представление" guid="{3FE39068-3192-43D1-9913-1942C14D9170}" mergeInterval="0" personalView="1" maximized="1" windowWidth="1916" windowHeight="675" activeSheetId="1"/>
    <customWorkbookView name="Гудкова Ирина Витальевна - Личное представление" guid="{99063761-6811-4351-8678-AB2E009CC9F3}" mergeInterval="0" personalView="1" maximized="1" xWindow="-8" yWindow="-8" windowWidth="1936" windowHeight="1056" activeSheetId="1"/>
  </customWorkbookViews>
  <fileRecoveryPr autoRecover="0"/>
</workbook>
</file>

<file path=xl/calcChain.xml><?xml version="1.0" encoding="utf-8"?>
<calcChain xmlns="http://schemas.openxmlformats.org/spreadsheetml/2006/main">
  <c r="F18" i="1" l="1"/>
  <c r="G18" i="1"/>
  <c r="F17" i="1"/>
  <c r="G17" i="1"/>
  <c r="F7" i="1"/>
  <c r="G7" i="1"/>
  <c r="G8" i="1" l="1"/>
  <c r="G9" i="1"/>
  <c r="G10" i="1"/>
  <c r="G11" i="1"/>
  <c r="G12" i="1"/>
  <c r="G13" i="1"/>
  <c r="G14" i="1"/>
  <c r="G15" i="1"/>
  <c r="G19" i="1"/>
  <c r="G20" i="1"/>
  <c r="G21" i="1"/>
  <c r="G22" i="1"/>
  <c r="G23" i="1"/>
  <c r="G24" i="1"/>
  <c r="G25" i="1"/>
  <c r="G26" i="1"/>
  <c r="G27" i="1"/>
  <c r="G28" i="1"/>
  <c r="G29" i="1"/>
  <c r="G30" i="1"/>
  <c r="G31" i="1"/>
  <c r="G32" i="1"/>
  <c r="G33" i="1"/>
  <c r="G34" i="1"/>
  <c r="G35" i="1"/>
  <c r="F8" i="1"/>
  <c r="F9" i="1"/>
  <c r="F10" i="1"/>
  <c r="F11" i="1"/>
  <c r="F12" i="1"/>
  <c r="F13" i="1"/>
  <c r="F14" i="1"/>
  <c r="F15" i="1"/>
  <c r="F19" i="1"/>
  <c r="F20" i="1"/>
  <c r="F21" i="1"/>
  <c r="F22" i="1"/>
  <c r="F23" i="1"/>
  <c r="F24" i="1"/>
  <c r="F25" i="1"/>
  <c r="F26" i="1"/>
  <c r="F27" i="1"/>
  <c r="F28" i="1"/>
  <c r="F29" i="1"/>
  <c r="F30" i="1"/>
  <c r="F31" i="1"/>
  <c r="F32" i="1"/>
  <c r="F33" i="1"/>
  <c r="F34" i="1"/>
  <c r="F35" i="1"/>
  <c r="E36" i="1" l="1"/>
  <c r="D36" i="1"/>
  <c r="C36" i="1"/>
  <c r="F36" i="1" l="1"/>
  <c r="G36" i="1"/>
</calcChain>
</file>

<file path=xl/sharedStrings.xml><?xml version="1.0" encoding="utf-8"?>
<sst xmlns="http://schemas.openxmlformats.org/spreadsheetml/2006/main" count="96" uniqueCount="95">
  <si>
    <t>ВСЕГО ПО ПРОГРАММАМ</t>
  </si>
  <si>
    <t>39.0.00.00000</t>
  </si>
  <si>
    <t>38.0.00.00000</t>
  </si>
  <si>
    <t>37.0.00.00000</t>
  </si>
  <si>
    <t>34.0.00.00000</t>
  </si>
  <si>
    <t>33.0.00.00000</t>
  </si>
  <si>
    <t>32.0.00.00000</t>
  </si>
  <si>
    <t>31.0.00.00000</t>
  </si>
  <si>
    <t>30.0.00.00000</t>
  </si>
  <si>
    <t>29.0.00.00000</t>
  </si>
  <si>
    <t>28.0.00.00000</t>
  </si>
  <si>
    <t>27.0.00.00000</t>
  </si>
  <si>
    <t>26.0.00.00000</t>
  </si>
  <si>
    <t>25.0.00.00000</t>
  </si>
  <si>
    <t>24.0.00.00000</t>
  </si>
  <si>
    <t>23.0.00.00000</t>
  </si>
  <si>
    <t>22.0.00.00000</t>
  </si>
  <si>
    <t>21.0.00.00000</t>
  </si>
  <si>
    <t>18.0.00.00000</t>
  </si>
  <si>
    <t>17.0.00.00000</t>
  </si>
  <si>
    <t>16.0.00.00000</t>
  </si>
  <si>
    <t>15.0.00.00000</t>
  </si>
  <si>
    <t>14.0.00.00000</t>
  </si>
  <si>
    <t>13.0.00.00000</t>
  </si>
  <si>
    <t>Муниципальная программа "Молодежь Нижневартовска на 2015-2020 годы"</t>
  </si>
  <si>
    <t>12.0.00.00000</t>
  </si>
  <si>
    <t>Муниципальная программа "Развитие физической культуры и массового спорта в городе Нижневартовске на 2014-2020 годы"</t>
  </si>
  <si>
    <t>11.0.00.00000</t>
  </si>
  <si>
    <t>Муниципальная программа "Развитие культуры и туризма города Нижневартовска на 2014-2020 годы"</t>
  </si>
  <si>
    <t>10.0.00.00000</t>
  </si>
  <si>
    <t>ЦСР</t>
  </si>
  <si>
    <t>тыс.рублей</t>
  </si>
  <si>
    <t>Первоначально утвержденный план</t>
  </si>
  <si>
    <t>Уточненный план</t>
  </si>
  <si>
    <t>Приложение 6</t>
  </si>
  <si>
    <t>Информация об исполнении муниципальных программ города Нижневартовска за 2018 год</t>
  </si>
  <si>
    <t>Исполнено за 2018 год</t>
  </si>
  <si>
    <t>Муниципальная программа "Развитие образования города Нижневартовска на 2018-2025 годы и на период до 2030 года"</t>
  </si>
  <si>
    <t>Муниципальная программа "Социальная поддержка и социальная помощь для отдельных категорий граждан в городе Нижневартовске на 2018-2025 годы и на период до 2030 года"</t>
  </si>
  <si>
    <t>Муниципальная программа "Доступная среда в городе Нижневартовске на 2018-2025 годы и на период до 2030 года"</t>
  </si>
  <si>
    <t>Муниципальная программа "Развитие жилищно-коммунального хозяйства города Нижневартовска на 2018-2025 годы и на период до 2030 года"</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</si>
  <si>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 на 2018-2025 годы и на период до 2030  года"</t>
  </si>
  <si>
    <t>Муниципальная программа "Капитальное строительство и реконструкция объектов города Нижневартовска на 2018-2025 годы и на период до 2030 года"</t>
  </si>
  <si>
    <t>Муниципальная программа "Формирование современной городской среды в муниципальном образовании город Нижневартовск на 2018-2022 годы"</t>
  </si>
  <si>
    <t>19.0.00.00000</t>
  </si>
  <si>
    <t>Муниципальная программа "Реализация проекта "Инициативное бюджетирование" на 2018-2022 годы"</t>
  </si>
  <si>
    <t>20.0.00.00000</t>
  </si>
  <si>
    <t>Муниципальная программа города Нижневартовска "Улучшение жилищных условий молодых семей в 2018 - 2025 годах и на период до 2030 года"</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</si>
  <si>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 на 2018-2025 годы и на период до 2030 года"</t>
  </si>
  <si>
    <t>Муниципальная программа "Управление муниципальными финансами в городе Нижневартовске на 2018-2025 годы и на период до 2030 года"</t>
  </si>
  <si>
    <t>Муниципальная программа "Комплексные меры по пропаганде здорового образа жизни (профилактика наркомании, токсикомании) в городе Нижневартовске на 2018-2025 годы и на период до 2030 года"</t>
  </si>
  <si>
    <t>Муниципальная программа "Комплекс мероприятий по профилактике правонарушений в городе Нижневартовске на 2018-2025 годы и на период до 2030 года"</t>
  </si>
  <si>
    <t>Муниципальная программа "Профилактика терроризма и экстремизма в городе Нижневартовске на 2018-2025 годы и на период до 2030 года"</t>
  </si>
  <si>
    <t>Муниципальная программа "Укрепление пожарной безопасности, защита населения и территории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 на 2018-2025 годы и на период до 2030 года"</t>
  </si>
  <si>
    <t>Муниципальная программа "Энергосбережение и повышение энергетической эффективности в муниципальном образовании город Нижневартовск на 2018-2025 годы и на период до  2030 года"</t>
  </si>
  <si>
    <t>Муниципальная программа "Развитие гражданского общества в городе Нижневартовске на 2018-2025 годы и на период до 2030 года"</t>
  </si>
  <si>
    <t>Муниципальная программа "Развитие муниципальной службы в администрации города Нижневартовска на 2018-2025 годы и на период до 2030 года"</t>
  </si>
  <si>
    <t>Муниципальная программа "Развитие малого и среднего предпринимательства на территории города Нижневартовска на 2018-2025 годы и на период до 2030 года"</t>
  </si>
  <si>
    <t>Муниципальная программа "Развитие агропромышленного комплекса на территории города Нижневартовска на 2018-2025 годы и на период до 2030 года"</t>
  </si>
  <si>
    <t>Муниципальная программа "Оздоровление экологической обстановки в городе Нижневартовске в 2018-2025 годах и на период до 2030 года"</t>
  </si>
  <si>
    <t>Муниципальная программа "Электронный Нижневартовск на 2018-2025 годы и на период до 2030 года"</t>
  </si>
  <si>
    <t>Муниципальная программа "Организация предоставления государственных и муниципальных услуг через Нижневартовский МФЦ на 2018-2025 годы и на период до 2030 года"</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</si>
  <si>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 на 2018-2025 годы и на период до 2030 года"</t>
  </si>
  <si>
    <t>Муниципальная программа "Обеспечение доступным и комфортным жильем жителей города Нижневартовска в 2018-2025 годах и на период до 2030 года"</t>
  </si>
  <si>
    <t>Отсутствие в потребности в бюджетных ассигнованиях в связи с: 
- оплатой работ по "факту" на основании актов выполненных работ;
- отсутствием потребности в плановых назначениях на строительство объектов: "Памятный знак жертвам политических репрессий. Благоустройство по адресу: Старый Вартовск, квартал В-10.2, ул. Школьная г. Нижневартовска", "Освещение ул. Г.И. Пикмана (№2А) от ул. Чапаева до ул. Ханты-Мансийской", в связи с чем подписано дополнительное соглашение на уменьшение цены контракта;
на выполнение строительно-монтажных работ на объекте "Сквер Строителей на пересечении улиц Мира и Нефтяников в г. Нижневартовске" в связи с проведением повторной ценовой экспертизы в результате увеличения сметной стоимости объекта так, как в ходе строительства выявлена необходимость в дополнительных работах</t>
  </si>
  <si>
    <t>Увеличение бюджетных ассигнований на выполнение мероприятий по повышению уровня антитеррористической защищенности муниципальных объектов</t>
  </si>
  <si>
    <t>Увеличение бюджетных ассигнований  на возмещение затрат по оплате коммунальных услуг  социально ориентированным некоммерческим организациям, не являющихся государственными (муниципальными) учреждениями.</t>
  </si>
  <si>
    <t>Увеличение бюджетных ассигнований на:
- оплату труда работников муниципальных учреждений с целью доведения до минимального размера оплаты труда (прожиточного минимума), установленного в ХМАО - Югре;
- приобретение и обустройство спортивной площадки, спортивного оборудования и инвентаря;
- обеспечение функционирования вновь введенного объекта недвижимого имущества - легкоатлетического модуля для занятий по адаптивным видам спорта.</t>
  </si>
  <si>
    <t>Сложившийся уровень исполнения по расходам обусловлен следующими основными причинами:
- заявительным характером социальных выплат и компенсаций;
- нарушением застройщиком сроков исполнения и иных условий контрактов и невозможностью заключения муниципального контракта по итогам конкурса в связи с отсутствием претендентов (поставщиков, подрядчиков, исполнителей)</t>
  </si>
  <si>
    <t xml:space="preserve">Увеличение бюджетных ассигнований на: 
- проектирование и строительство  автомобильных дорог; систем инженерной инфраструктуры в целях обеспечения инженерной подготовки земельных участков для жилищного строительства, объектов для организации благоустройства территории города, 
- строительство объектов коммунального хозяйства, объектов физической культуры и спорта; 
- проектирование природоохранных объектов;
- изготовление технических планов на инженерные сети по объекту "Реконструкция здания центральной городской библиотеки";
- решение социально-значимых вопросов местного значения в связи с безвозмездным поступлением средств от юридических лиц по соглашениям о сотрудничестве. </t>
  </si>
  <si>
    <t>Увеличение бюджетных ассигнований на:
- возмещение затрат в связи с осуществлением перевозок пассажиров и багажа автомобильным транспортом по маршрутам регулярных перевозок на территории города Нижневартовска;
- потребление электрической энергии объектами уличного освещения, в связи с вводом в эксплуатацию новых объектов уличного освещения;  
- осуществление декоративно-художественного оформления города к проведению фестиваля искусств, труда и спорта "Самотлорские ночи", новогодним праздникам;
- возмещение затрат по содержанию мест захоронения, в связи с увеличением площади мест захоронения, налога на имущество;
- ремонт автомобильных дорог  в связи с безвозмездным поступлением средств от юридических лиц по соглашениям о сотрудничестве;
- оплату за выполненные работы ООО "Интеркар" на основании исполнительного листа от 05.09.2017 ФС №027074412 по решению суда.</t>
  </si>
  <si>
    <t>Неосвоение бюджетных ассигнований обусловлено: 
- оплатой работ по "факту" на основании актов выполненных работ;
- отсутствием потребности в плановых назначениях на строительство объектов: "Памятный знак жертвам политических репрессий. Благоустройство по адресу: Старый Вартовск, квартал В-10.2, ул. Школьная г. Нижневартовска", "Освещение ул. Г.И. Пикмана (№2А) от ул. Чапаева до ул. Ханты-Мансийской", в связи с чем подписано дополнительное соглашение на уменьшение цены контракта.</t>
  </si>
  <si>
    <t>Неисполнение обусловлен наличием экономии, сложившейся по результатам конкурсных процедур.</t>
  </si>
  <si>
    <t>к утвержденному плану</t>
  </si>
  <si>
    <t xml:space="preserve">% исполнения </t>
  </si>
  <si>
    <t>к уточненному плану</t>
  </si>
  <si>
    <t xml:space="preserve">Пояснения отклонений фактического исполнения (+,-5% и более) </t>
  </si>
  <si>
    <t>к первоначально утвержденному плану</t>
  </si>
  <si>
    <t>Отсутствие конкурсных заявок на проекты в рамках инициативного бюджетирования, а также отзыв инициатором проекта в связи с невозможностью реализации заявленного проекта в 2018 году.</t>
  </si>
  <si>
    <t>Ввиду отсутствия чрезвычайных ситуаций на территории муниципального образования город Нижневартовск и невостребованностью бюджетных ассигнований уменьшен объем резервного фонда. Неполное освоение средств бюджета города обусловлено тем, что решения об использовании резервных средств бюджета города не принимались.
Уменьшение бюджетных ассигнований на обслуживание муниципального долга и их невостребованностью в полном объеме в связи со снижением процентной ставки по муниципальным контрактам (в соответствии с условиями муниципальных контрактов на оказание финансовых услуг по предоставлению кредита городу Нижневартовску на финансирование дефицита бюджета в рамках не возобновляемой кредитной линии выборка средств осуществлялась траншами. Лимит по выдаче средств транша в пределах кредитной линии и обязательные дополнительные погашения внутри кредита (транша) не установлены.)</t>
  </si>
  <si>
    <t>Изменение объемов межбюджетных трансфертов из бюджета автономного округа (на размещение систем видеообзора, модернизацию, обеспечение функционирования систем видеонаблюдения, на материальное стимулирование победителям конкурсов муниципальных образований ХМАО-Югры в области создания деятельности народных дружин).</t>
  </si>
  <si>
    <t>Низкий процент исполнения расходов обусловлен длительностью проведения конкурсных процедур по закупке товаров, работ и услуг для обеспечения государственных (муниципальных) нужд на выполнение мероприятий по повышению уровня антитеррористической защищенности муниципальных объектов</t>
  </si>
  <si>
    <t>Дополнительное доведение объемов межбюджетных трансфертов (субсидии) из бюджета автономного округа на поддержку малого и среднего предпринимательства города.</t>
  </si>
  <si>
    <t>Дополнительное доведение объемов межбюджетных трансфертов (субсидии) из бюджета автономного округа на поддержку растениеводства, переработки и реализации продукции растениеводства,  животноводства, переработки и реализации продукции животноводства, на повышение эффективности использования и развитие ресурсного потенциала рыбохозяйственного комплекса.</t>
  </si>
  <si>
    <t>Увеличение бюджетных ассигнований на:
- выполнение работ по подготовке проектной документации для перевода нежилых помещений в жилые с последующим распределением согласно законодательства; на посреднические услуги при оценке жилого недвижимого имущества; на поставку специализированного выставочно-ярмарочного оборудования;
- подготовку проектной документации объектов жилое помещение (квартира) №5, в доме 10 по улице Менделеева, "Хозпостройка" по улице Ханты-Мансийской, 25бв;
- выполнение работ по установке, монтажу, пусконаладке и подготовке к сдаче на допуск в эксплуатацию узлов учета тепловой энергии на 4 объектах муниципальной собственности;
- на ремонт  5 помещений участковых пунктов полиции;
- на оценку объектов движимого и недвижимого имущества в целях передачи в аренду, принятия объектов к учету в составе муниципальной казны, приватизации объектов муниципальной собственности.</t>
  </si>
  <si>
    <t>Увеличение объема бюджетных ассигнований на разработку новой Генеральной схемы санитарной очистки территории города Нижневартовска и доведение объемов иных межбюджетных трансфертов из бюджета автономного округа на премирование победителей экологических конкурсов.</t>
  </si>
  <si>
    <t>Увеличение бюджетных ассигнований на приобретение комплексного варианта решения "Бюджет для граждан".</t>
  </si>
  <si>
    <t>Увеличение бюджетных ассигнований на  материально-техническое  обеспечение деятельности органов местного самоуправления (капитальный ремонт административных зданий, приобретение основных средств, транспортное обеспечение).</t>
  </si>
  <si>
    <t>Дополительное доведение объемов межбюджетных трансфертов (субсидии) из бюджета автономного округа на приобретение жилья в целях реализации муниципальными образованиями автономного округа полномочий в области жилищных отношений, установленных законодательством Российской Федерации.</t>
  </si>
  <si>
    <r>
      <rPr>
        <sz val="12"/>
        <rFont val="Times New Roman"/>
        <family val="1"/>
        <charset val="204"/>
      </rPr>
      <t>Не освоение бюджетных ассигнований обусловлено: 
- сложившейся экономией по результатам проведения конкурсных процедур;
- оплатой работ по "факту" на основании актов выполненных работ;
- нарушением подрядными организациями сроков исполнения и иных условий контрактов, не повлекшее судебные процедуры;               
- сроком оплаты в 1 квартале 2019 года в соответствии с заключенными муниципальными контрактами.</t>
    </r>
    <r>
      <rPr>
        <sz val="12"/>
        <color rgb="FFFF0000"/>
        <rFont val="Times New Roman"/>
        <family val="1"/>
        <charset val="204"/>
      </rPr>
      <t xml:space="preserve"> </t>
    </r>
  </si>
  <si>
    <r>
      <rPr>
        <sz val="12"/>
        <rFont val="Times New Roman"/>
        <family val="1"/>
        <charset val="204"/>
      </rPr>
      <t>Увеличение бюджетных ассигнований на:</t>
    </r>
    <r>
      <rPr>
        <sz val="12"/>
        <color rgb="FFFF0000"/>
        <rFont val="Times New Roman"/>
        <family val="1"/>
        <charset val="204"/>
      </rPr>
      <t xml:space="preserve">
</t>
    </r>
    <r>
      <rPr>
        <sz val="12"/>
        <rFont val="Times New Roman"/>
        <family val="1"/>
        <charset val="204"/>
      </rPr>
      <t>- благоустройство территорий, прилегающих к многоквартирным домам, находящихся в общей долевой собственности собственников помещений в многоквартирных домах;</t>
    </r>
    <r>
      <rPr>
        <sz val="12"/>
        <color rgb="FFFF0000"/>
        <rFont val="Times New Roman"/>
        <family val="1"/>
        <charset val="204"/>
      </rPr>
      <t xml:space="preserve">
</t>
    </r>
    <r>
      <rPr>
        <sz val="12"/>
        <rFont val="Times New Roman"/>
        <family val="1"/>
        <charset val="204"/>
      </rPr>
      <t>- оплату труда и начисления на выплаты по оплате труда в соответствии с Постановлением Правительства Российской Федерации от 24.12.2007 №922 "Об особенностях порядка исчисления средней заработной платы"(с изменениями) в пределах установленного норматива формирования расходов на содержание органов местного самоуправления города Нижневартовска.</t>
    </r>
  </si>
  <si>
    <t>Наименование муниципальной программы</t>
  </si>
  <si>
    <t>Отсутствие потребности в плановых назначениях на:
- проектирование и строительство автомобильных дорог, обустройство автомобильных дорог, объектов для организации благоустройства территории города, строительство школы в связи с:
экономией, сложившейся по результатам конкурсных процедур;
нарушением подрядными организациями сроков исполнения и иных условий контрактов, повлекшее судебные процедуры;
оплатой работ по "факту" на основании актов выполненных работ;
длительностью проведения конкурсных процедур;
необходимостью внесения изменений в проектную документацию;
необходимостью проведения дополнительных работ, не учтенных в задании на проектирование;
потребностью в дополнительных ассигнованиях в результате выявления дополнительного объема работ по переустройству сетей водовода;
невозможностью  в 2018 году получить государственную экспертизу проекта в  результате длительного согласования проектных решений эксплуатирующей организацией;
увеличением  стоимости проведения государственной экспертизы проекта в результате длительности процедуры утверждения проекта планировки и межевания территории;
расторжением муниципального контракта от 20.06.2016 №34 на строительство объекта "Средняя общеобразовательная школа" на 825 мест в квартале №18 Восточного планировочного района г. Нижневартовска" в одностороннем порядке, по причине отсутствия у подрядной организации материально-технической возможности дальнейшего ведения работ и необходимость внесения изменений в проектную документацию;
проведением повторной ценовой экспертизы в результате увеличения сметной стоимости объекта так, как в ходе строительства выявлена необходимость в дополнительных работах;
- оплату работ по подготовке проектной документации по объекту "Рекультивация полигона по утилизации и захоронению отходов производства и потребления" в связи с полученным по данному проекту отрицательным заключением экологической экспертизы.</t>
  </si>
  <si>
    <t>Увеличение бюджетных ассигнований на:
- проведение мероприятий с детьми и молодежью;
- обеспечение функционирования спортивно-оздоровительного комплекса и двух подростковых клубов по месту жительства в связи с передачей в оперативное управление;
- оплату труда в связи с проведением организационно штатных мероприятий.</t>
  </si>
  <si>
    <t>Увеличение объема бюджетных ассигнований в связи с:
- ростом численности получателей выплат и социальной поддержки в виде бесплатного проезда  на автомобильном транспорте по муниципальным маршрутам регулярных перевозок по сравнению с запланированной; 
- дополнительным поступлением субвенций из бюджетов других уровней на дополнительные меры социальной поддержки.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</si>
</sst>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Red]\-#,##0.00;0.00"/>
    <numFmt numFmtId="165" formatCode="0000000000"/>
    <numFmt numFmtId="166" formatCode="0.0"/>
  </numFmts>
  <fonts count="14" x14ac:knownFonts="1">
    <font>
      <sz val="11"/>
      <color theme="1"/>
      <name val="Calibri"/>
      <family val="2"/>
      <charset val="204"/>
      <scheme val="minor"/>
    </font>
    <font>
      <sz val="10"/>
      <name val="Arial"/>
      <family val="2"/>
      <charset val="204"/>
    </font>
    <font>
      <sz val="12"/>
      <name val="Times New Roman"/>
      <family val="1"/>
      <charset val="204"/>
    </font>
    <font>
      <sz val="12"/>
      <color theme="1"/>
      <name val="Times New Roman"/>
      <family val="1"/>
      <charset val="204"/>
    </font>
    <font>
      <sz val="11"/>
      <color theme="1"/>
      <name val="Calibri"/>
      <family val="2"/>
      <charset val="204"/>
      <scheme val="minor"/>
    </font>
    <font>
      <sz val="10"/>
      <name val="Arial"/>
      <family val="2"/>
      <charset val="204"/>
    </font>
    <font>
      <sz val="11"/>
      <color theme="1"/>
      <name val="Calibri"/>
      <family val="2"/>
      <scheme val="minor"/>
    </font>
    <font>
      <sz val="10"/>
      <name val="Arial Cyr"/>
      <family val="2"/>
      <charset val="204"/>
    </font>
    <font>
      <sz val="10"/>
      <name val="Arial"/>
      <family val="2"/>
    </font>
    <font>
      <sz val="14"/>
      <name val="Times New Roman"/>
      <family val="1"/>
      <charset val="204"/>
    </font>
    <font>
      <sz val="12"/>
      <color rgb="FFFF0000"/>
      <name val="Times New Roman"/>
      <family val="1"/>
      <charset val="204"/>
    </font>
    <font>
      <b/>
      <sz val="12"/>
      <color theme="1"/>
      <name val="Times New Roman"/>
      <family val="1"/>
      <charset val="204"/>
    </font>
    <font>
      <b/>
      <sz val="12"/>
      <name val="Times New Roman"/>
      <family val="1"/>
      <charset val="204"/>
    </font>
    <font>
      <sz val="11"/>
      <color rgb="FFFF0000"/>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2">
    <xf numFmtId="0" fontId="0" fillId="0" borderId="0"/>
    <xf numFmtId="0" fontId="1" fillId="0" borderId="0"/>
    <xf numFmtId="0" fontId="6" fillId="0" borderId="0"/>
    <xf numFmtId="0" fontId="5" fillId="0" borderId="0"/>
    <xf numFmtId="0" fontId="4" fillId="0" borderId="0"/>
    <xf numFmtId="0" fontId="7" fillId="0" borderId="0"/>
    <xf numFmtId="0" fontId="8" fillId="0" borderId="0"/>
    <xf numFmtId="0" fontId="5" fillId="0" borderId="0"/>
    <xf numFmtId="0" fontId="5" fillId="0" borderId="0"/>
    <xf numFmtId="0" fontId="5" fillId="0" borderId="0"/>
    <xf numFmtId="0" fontId="5" fillId="0" borderId="0"/>
    <xf numFmtId="0" fontId="5" fillId="0" borderId="0"/>
  </cellStyleXfs>
  <cellXfs count="58">
    <xf numFmtId="0" fontId="0" fillId="0" borderId="0" xfId="0"/>
    <xf numFmtId="0" fontId="2" fillId="0" borderId="0" xfId="1" applyNumberFormat="1" applyFont="1" applyFill="1" applyAlignment="1" applyProtection="1">
      <alignment vertical="center"/>
      <protection hidden="1"/>
    </xf>
    <xf numFmtId="0" fontId="2" fillId="0" borderId="0" xfId="1" applyFont="1" applyFill="1" applyAlignment="1" applyProtection="1">
      <alignment vertical="center"/>
      <protection hidden="1"/>
    </xf>
    <xf numFmtId="0" fontId="2" fillId="0" borderId="0" xfId="1" applyNumberFormat="1" applyFont="1" applyFill="1" applyAlignment="1" applyProtection="1">
      <alignment horizontal="right" vertical="center" wrapText="1"/>
      <protection hidden="1"/>
    </xf>
    <xf numFmtId="0" fontId="2" fillId="0" borderId="4" xfId="1" applyNumberFormat="1" applyFont="1" applyFill="1" applyBorder="1" applyAlignment="1" applyProtection="1">
      <alignment horizontal="center" vertical="center"/>
      <protection hidden="1"/>
    </xf>
    <xf numFmtId="0" fontId="2" fillId="0" borderId="5" xfId="1" applyNumberFormat="1" applyFont="1" applyFill="1" applyBorder="1" applyAlignment="1" applyProtection="1">
      <alignment horizontal="center" vertical="center"/>
      <protection hidden="1"/>
    </xf>
    <xf numFmtId="165" fontId="2" fillId="0" borderId="3" xfId="1" applyNumberFormat="1" applyFont="1" applyFill="1" applyBorder="1" applyAlignment="1" applyProtection="1">
      <alignment horizontal="justify" vertical="center" wrapText="1"/>
      <protection hidden="1"/>
    </xf>
    <xf numFmtId="165" fontId="2" fillId="0" borderId="3" xfId="1" applyNumberFormat="1" applyFont="1" applyFill="1" applyBorder="1" applyAlignment="1" applyProtection="1">
      <alignment horizontal="right" vertical="center"/>
      <protection hidden="1"/>
    </xf>
    <xf numFmtId="4" fontId="2" fillId="0" borderId="1" xfId="1" applyNumberFormat="1" applyFont="1" applyFill="1" applyBorder="1" applyAlignment="1" applyProtection="1">
      <alignment horizontal="right" vertical="center"/>
      <protection hidden="1"/>
    </xf>
    <xf numFmtId="4" fontId="2" fillId="0" borderId="1" xfId="1" applyNumberFormat="1" applyFont="1" applyFill="1" applyBorder="1" applyAlignment="1" applyProtection="1">
      <alignment vertical="center"/>
      <protection hidden="1"/>
    </xf>
    <xf numFmtId="166" fontId="2" fillId="0" borderId="1" xfId="1" applyNumberFormat="1" applyFont="1" applyFill="1" applyBorder="1" applyAlignment="1" applyProtection="1">
      <alignment vertical="center"/>
      <protection hidden="1"/>
    </xf>
    <xf numFmtId="0" fontId="12" fillId="0" borderId="1" xfId="1" applyNumberFormat="1" applyFont="1" applyFill="1" applyBorder="1" applyAlignment="1" applyProtection="1">
      <alignment vertical="center"/>
      <protection hidden="1"/>
    </xf>
    <xf numFmtId="0" fontId="12" fillId="0" borderId="2" xfId="1" applyNumberFormat="1" applyFont="1" applyFill="1" applyBorder="1" applyAlignment="1" applyProtection="1">
      <alignment horizontal="center" vertical="center"/>
      <protection hidden="1"/>
    </xf>
    <xf numFmtId="4" fontId="12" fillId="0" borderId="1" xfId="1" applyNumberFormat="1" applyFont="1" applyFill="1" applyBorder="1" applyAlignment="1" applyProtection="1">
      <alignment horizontal="right" vertical="center"/>
      <protection hidden="1"/>
    </xf>
    <xf numFmtId="166" fontId="12" fillId="0" borderId="1" xfId="1" applyNumberFormat="1" applyFont="1" applyFill="1" applyBorder="1" applyAlignment="1" applyProtection="1">
      <alignment vertical="center"/>
      <protection hidden="1"/>
    </xf>
    <xf numFmtId="0" fontId="2" fillId="0" borderId="1" xfId="1" applyFont="1" applyFill="1" applyBorder="1" applyAlignment="1">
      <alignment horizontal="justify" vertical="center" wrapText="1"/>
    </xf>
    <xf numFmtId="0" fontId="10" fillId="0" borderId="1" xfId="0" applyFont="1" applyFill="1" applyBorder="1" applyAlignment="1">
      <alignment horizontal="justify" vertical="center" wrapText="1"/>
    </xf>
    <xf numFmtId="0" fontId="2" fillId="0" borderId="0" xfId="1" applyFont="1" applyFill="1" applyAlignment="1">
      <alignment vertical="center" wrapText="1"/>
    </xf>
    <xf numFmtId="0" fontId="2" fillId="0" borderId="0" xfId="1" applyFont="1" applyFill="1" applyAlignment="1">
      <alignment horizontal="right" vertical="center" wrapText="1"/>
    </xf>
    <xf numFmtId="0" fontId="2" fillId="0" borderId="0" xfId="1" applyFont="1" applyFill="1" applyAlignment="1">
      <alignment horizontal="right" vertical="center"/>
    </xf>
    <xf numFmtId="0" fontId="2" fillId="0" borderId="1" xfId="1" applyFont="1" applyFill="1" applyBorder="1" applyAlignment="1">
      <alignment horizontal="center" vertical="center" wrapText="1"/>
    </xf>
    <xf numFmtId="0" fontId="3" fillId="0" borderId="4" xfId="1" applyNumberFormat="1" applyFont="1" applyFill="1" applyBorder="1" applyAlignment="1" applyProtection="1">
      <alignment horizontal="center" vertical="center"/>
      <protection hidden="1"/>
    </xf>
    <xf numFmtId="0" fontId="2" fillId="0" borderId="4" xfId="1" applyFont="1" applyFill="1" applyBorder="1" applyAlignment="1">
      <alignment horizontal="center" vertical="center" wrapText="1"/>
    </xf>
    <xf numFmtId="164" fontId="3" fillId="0" borderId="3" xfId="1" applyNumberFormat="1" applyFont="1" applyFill="1" applyBorder="1" applyAlignment="1" applyProtection="1">
      <alignment horizontal="right" vertical="center"/>
      <protection hidden="1"/>
    </xf>
    <xf numFmtId="0" fontId="2" fillId="0" borderId="1" xfId="3" applyFont="1" applyFill="1" applyBorder="1" applyAlignment="1">
      <alignment horizontal="justify" vertical="center" wrapText="1"/>
    </xf>
    <xf numFmtId="0" fontId="10" fillId="0" borderId="1" xfId="1" applyFont="1" applyFill="1" applyBorder="1" applyAlignment="1">
      <alignment horizontal="justify" vertical="center" wrapText="1"/>
    </xf>
    <xf numFmtId="0" fontId="13" fillId="0" borderId="1" xfId="1" applyFont="1" applyFill="1" applyBorder="1" applyAlignment="1">
      <alignment horizontal="justify" vertical="center" wrapText="1"/>
    </xf>
    <xf numFmtId="0" fontId="3" fillId="0" borderId="1" xfId="1" applyFont="1" applyFill="1" applyBorder="1" applyAlignment="1">
      <alignment horizontal="justify" vertical="center" wrapText="1"/>
    </xf>
    <xf numFmtId="0" fontId="2" fillId="0" borderId="1" xfId="0" applyFont="1" applyFill="1" applyBorder="1" applyAlignment="1">
      <alignment horizontal="justify" vertical="center" wrapText="1"/>
    </xf>
    <xf numFmtId="0" fontId="10" fillId="0" borderId="1" xfId="1" applyFont="1" applyFill="1" applyBorder="1" applyAlignment="1">
      <alignment vertical="center" wrapText="1"/>
    </xf>
    <xf numFmtId="4" fontId="11" fillId="0" borderId="1" xfId="1" applyNumberFormat="1" applyFont="1" applyFill="1" applyBorder="1" applyAlignment="1" applyProtection="1">
      <alignment horizontal="right" vertical="center"/>
      <protection hidden="1"/>
    </xf>
    <xf numFmtId="0" fontId="2" fillId="0" borderId="1" xfId="1" applyFont="1" applyFill="1" applyBorder="1" applyAlignment="1">
      <alignment vertical="center" wrapText="1"/>
    </xf>
    <xf numFmtId="0" fontId="2" fillId="0" borderId="0" xfId="1" applyFont="1" applyFill="1" applyAlignment="1">
      <alignment vertical="center"/>
    </xf>
    <xf numFmtId="0" fontId="3" fillId="0" borderId="0" xfId="1" applyFont="1" applyFill="1" applyAlignment="1">
      <alignment vertical="center"/>
    </xf>
    <xf numFmtId="0" fontId="2" fillId="0" borderId="1" xfId="1" applyNumberFormat="1" applyFont="1" applyFill="1" applyBorder="1" applyAlignment="1" applyProtection="1">
      <alignment horizontal="center" vertical="center"/>
      <protection hidden="1"/>
    </xf>
    <xf numFmtId="0" fontId="3" fillId="0" borderId="0" xfId="1" applyFont="1" applyFill="1" applyAlignment="1" applyProtection="1">
      <alignment vertical="center"/>
      <protection hidden="1"/>
    </xf>
    <xf numFmtId="0" fontId="3" fillId="0" borderId="1" xfId="0" applyFont="1" applyFill="1" applyBorder="1" applyAlignment="1">
      <alignment horizontal="center" vertical="center" wrapText="1"/>
    </xf>
    <xf numFmtId="4" fontId="2" fillId="0" borderId="7" xfId="1" applyNumberFormat="1" applyFont="1" applyFill="1" applyBorder="1" applyAlignment="1" applyProtection="1">
      <alignment horizontal="right" vertical="center"/>
      <protection hidden="1"/>
    </xf>
    <xf numFmtId="4" fontId="2" fillId="0" borderId="4" xfId="1" applyNumberFormat="1" applyFont="1" applyFill="1" applyBorder="1" applyAlignment="1" applyProtection="1">
      <alignment horizontal="right" vertical="center"/>
      <protection hidden="1"/>
    </xf>
    <xf numFmtId="164" fontId="3" fillId="0" borderId="7" xfId="1" applyNumberFormat="1" applyFont="1" applyFill="1" applyBorder="1" applyAlignment="1" applyProtection="1">
      <alignment horizontal="right" vertical="center"/>
      <protection hidden="1"/>
    </xf>
    <xf numFmtId="164" fontId="3" fillId="0" borderId="4" xfId="1" applyNumberFormat="1" applyFont="1" applyFill="1" applyBorder="1" applyAlignment="1" applyProtection="1">
      <alignment horizontal="right" vertical="center"/>
      <protection hidden="1"/>
    </xf>
    <xf numFmtId="165" fontId="2" fillId="0" borderId="7" xfId="1" applyNumberFormat="1" applyFont="1" applyFill="1" applyBorder="1" applyAlignment="1" applyProtection="1">
      <alignment horizontal="center" vertical="center"/>
      <protection hidden="1"/>
    </xf>
    <xf numFmtId="165" fontId="2" fillId="0" borderId="4" xfId="1" applyNumberFormat="1" applyFont="1" applyFill="1" applyBorder="1" applyAlignment="1" applyProtection="1">
      <alignment horizontal="center" vertical="center"/>
      <protection hidden="1"/>
    </xf>
    <xf numFmtId="165" fontId="2" fillId="0" borderId="7" xfId="1" applyNumberFormat="1" applyFont="1" applyFill="1" applyBorder="1" applyAlignment="1" applyProtection="1">
      <alignment horizontal="justify" vertical="center" wrapText="1"/>
      <protection hidden="1"/>
    </xf>
    <xf numFmtId="165" fontId="2" fillId="0" borderId="4" xfId="1" applyNumberFormat="1" applyFont="1" applyFill="1" applyBorder="1" applyAlignment="1" applyProtection="1">
      <alignment horizontal="justify" vertical="center" wrapText="1"/>
      <protection hidden="1"/>
    </xf>
    <xf numFmtId="0" fontId="2" fillId="0" borderId="3" xfId="0" applyFont="1" applyFill="1" applyBorder="1" applyAlignment="1">
      <alignment horizontal="justify" vertical="center" wrapText="1"/>
    </xf>
    <xf numFmtId="0" fontId="2" fillId="0" borderId="6" xfId="0" applyFont="1" applyFill="1" applyBorder="1" applyAlignment="1">
      <alignment horizontal="justify" vertical="center" wrapText="1"/>
    </xf>
    <xf numFmtId="0" fontId="2" fillId="0" borderId="7" xfId="1" applyFont="1" applyFill="1" applyBorder="1" applyAlignment="1">
      <alignment horizontal="justify" vertical="center" wrapText="1"/>
    </xf>
    <xf numFmtId="0" fontId="2" fillId="0" borderId="4" xfId="1" applyFont="1" applyFill="1" applyBorder="1" applyAlignment="1">
      <alignment horizontal="justify" vertical="center" wrapText="1"/>
    </xf>
    <xf numFmtId="166" fontId="2" fillId="0" borderId="7" xfId="1" applyNumberFormat="1" applyFont="1" applyFill="1" applyBorder="1" applyAlignment="1" applyProtection="1">
      <alignment horizontal="right" vertical="center"/>
      <protection hidden="1"/>
    </xf>
    <xf numFmtId="166" fontId="2" fillId="0" borderId="4" xfId="1" applyNumberFormat="1" applyFont="1" applyFill="1" applyBorder="1" applyAlignment="1" applyProtection="1">
      <alignment horizontal="right" vertical="center"/>
      <protection hidden="1"/>
    </xf>
    <xf numFmtId="0" fontId="9" fillId="0" borderId="0" xfId="1" applyNumberFormat="1" applyFont="1" applyFill="1" applyAlignment="1" applyProtection="1">
      <alignment horizontal="center" vertical="center" wrapText="1"/>
      <protection hidden="1"/>
    </xf>
    <xf numFmtId="0" fontId="2" fillId="0" borderId="1" xfId="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3" fillId="0" borderId="7" xfId="0" applyFont="1" applyFill="1" applyBorder="1" applyAlignment="1">
      <alignment horizontal="center" vertical="center" wrapText="1"/>
    </xf>
    <xf numFmtId="0" fontId="3" fillId="0" borderId="4" xfId="0" applyFont="1" applyFill="1" applyBorder="1" applyAlignment="1">
      <alignment horizontal="center" vertical="center" wrapText="1"/>
    </xf>
  </cellXfs>
  <cellStyles count="12">
    <cellStyle name="Обычный" xfId="0" builtinId="0"/>
    <cellStyle name="Обычный 2" xfId="1"/>
    <cellStyle name="Обычный 2 2" xfId="3"/>
    <cellStyle name="Обычный 2 3" xfId="8"/>
    <cellStyle name="Обычный 2 4" xfId="11"/>
    <cellStyle name="Обычный 3" xfId="4"/>
    <cellStyle name="Обычный 3 2" xfId="10"/>
    <cellStyle name="Обычный 3 3" xfId="9"/>
    <cellStyle name="Обычный 3 4" xfId="5"/>
    <cellStyle name="Обычный 4" xfId="2"/>
    <cellStyle name="Обычный 4 2" xfId="6"/>
    <cellStyle name="Обычный 5"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tabSelected="1" zoomScale="82" zoomScaleNormal="82" workbookViewId="0">
      <pane xSplit="1" ySplit="4" topLeftCell="B5" activePane="bottomRight" state="frozen"/>
      <selection pane="topRight" activeCell="B1" sqref="B1"/>
      <selection pane="bottomLeft" activeCell="A5" sqref="A5"/>
      <selection pane="bottomRight" activeCell="F5" sqref="F5"/>
    </sheetView>
  </sheetViews>
  <sheetFormatPr defaultColWidth="9.28515625" defaultRowHeight="15.75" x14ac:dyDescent="0.25"/>
  <cols>
    <col min="1" max="1" width="38.85546875" style="32" customWidth="1"/>
    <col min="2" max="2" width="14" style="32" customWidth="1"/>
    <col min="3" max="3" width="16.85546875" style="32" customWidth="1"/>
    <col min="4" max="4" width="16" style="33" customWidth="1"/>
    <col min="5" max="5" width="16" style="32" customWidth="1"/>
    <col min="6" max="6" width="16.28515625" style="32" customWidth="1"/>
    <col min="7" max="7" width="15.5703125" style="32" customWidth="1"/>
    <col min="8" max="8" width="63" style="17" customWidth="1"/>
    <col min="9" max="9" width="61.28515625" style="32" customWidth="1"/>
    <col min="10" max="190" width="9.140625" style="32" customWidth="1"/>
    <col min="191" max="16384" width="9.28515625" style="32"/>
  </cols>
  <sheetData>
    <row r="1" spans="1:9" x14ac:dyDescent="0.25">
      <c r="I1" s="18" t="s">
        <v>34</v>
      </c>
    </row>
    <row r="2" spans="1:9" ht="18.75" customHeight="1" x14ac:dyDescent="0.25">
      <c r="A2" s="51" t="s">
        <v>35</v>
      </c>
      <c r="B2" s="51"/>
      <c r="C2" s="51"/>
      <c r="D2" s="51"/>
      <c r="E2" s="51"/>
      <c r="F2" s="51"/>
      <c r="G2" s="51"/>
      <c r="H2" s="51"/>
      <c r="I2" s="51"/>
    </row>
    <row r="3" spans="1:9" x14ac:dyDescent="0.25">
      <c r="A3" s="1"/>
      <c r="B3" s="2"/>
      <c r="C3" s="1"/>
      <c r="E3" s="2"/>
      <c r="F3" s="2"/>
      <c r="G3" s="1"/>
      <c r="H3" s="3"/>
      <c r="I3" s="19" t="s">
        <v>31</v>
      </c>
    </row>
    <row r="4" spans="1:9" ht="27" customHeight="1" x14ac:dyDescent="0.25">
      <c r="A4" s="54" t="s">
        <v>91</v>
      </c>
      <c r="B4" s="56" t="s">
        <v>30</v>
      </c>
      <c r="C4" s="56" t="s">
        <v>32</v>
      </c>
      <c r="D4" s="56" t="s">
        <v>33</v>
      </c>
      <c r="E4" s="56" t="s">
        <v>36</v>
      </c>
      <c r="F4" s="52" t="s">
        <v>74</v>
      </c>
      <c r="G4" s="52"/>
      <c r="H4" s="53" t="s">
        <v>76</v>
      </c>
      <c r="I4" s="53"/>
    </row>
    <row r="5" spans="1:9" ht="60" customHeight="1" x14ac:dyDescent="0.25">
      <c r="A5" s="55"/>
      <c r="B5" s="57"/>
      <c r="C5" s="57"/>
      <c r="D5" s="57"/>
      <c r="E5" s="57"/>
      <c r="F5" s="36" t="s">
        <v>73</v>
      </c>
      <c r="G5" s="36" t="s">
        <v>75</v>
      </c>
      <c r="H5" s="20" t="s">
        <v>77</v>
      </c>
      <c r="I5" s="20" t="s">
        <v>75</v>
      </c>
    </row>
    <row r="6" spans="1:9" ht="22.5" customHeight="1" x14ac:dyDescent="0.25">
      <c r="A6" s="4">
        <v>1</v>
      </c>
      <c r="B6" s="5">
        <v>2</v>
      </c>
      <c r="C6" s="4">
        <v>3</v>
      </c>
      <c r="D6" s="21">
        <v>4</v>
      </c>
      <c r="E6" s="34">
        <v>5</v>
      </c>
      <c r="F6" s="34">
        <v>6</v>
      </c>
      <c r="G6" s="34">
        <v>7</v>
      </c>
      <c r="H6" s="22">
        <v>8</v>
      </c>
      <c r="I6" s="22">
        <v>9</v>
      </c>
    </row>
    <row r="7" spans="1:9" ht="99.75" customHeight="1" x14ac:dyDescent="0.25">
      <c r="A7" s="6" t="s">
        <v>37</v>
      </c>
      <c r="B7" s="7" t="s">
        <v>29</v>
      </c>
      <c r="C7" s="8">
        <v>8655952.75</v>
      </c>
      <c r="D7" s="23">
        <v>9040142.1300000008</v>
      </c>
      <c r="E7" s="9">
        <v>9030531.7799999993</v>
      </c>
      <c r="F7" s="10">
        <f>E7/C7*100</f>
        <v>104.32741537319505</v>
      </c>
      <c r="G7" s="10">
        <f>E7/D7*100</f>
        <v>99.893692489987416</v>
      </c>
      <c r="H7" s="15"/>
      <c r="I7" s="15"/>
    </row>
    <row r="8" spans="1:9" ht="99.75" customHeight="1" x14ac:dyDescent="0.25">
      <c r="A8" s="6" t="s">
        <v>28</v>
      </c>
      <c r="B8" s="7" t="s">
        <v>27</v>
      </c>
      <c r="C8" s="8">
        <v>979880.7</v>
      </c>
      <c r="D8" s="23">
        <v>1009993.55</v>
      </c>
      <c r="E8" s="9">
        <v>1006664.01</v>
      </c>
      <c r="F8" s="10">
        <f t="shared" ref="F8:F36" si="0">E8/C8*100</f>
        <v>102.73332355663297</v>
      </c>
      <c r="G8" s="10">
        <f t="shared" ref="G8:G36" si="1">E8/D8*100</f>
        <v>99.670340469005964</v>
      </c>
      <c r="H8" s="24"/>
      <c r="I8" s="24"/>
    </row>
    <row r="9" spans="1:9" ht="165.75" customHeight="1" x14ac:dyDescent="0.25">
      <c r="A9" s="6" t="s">
        <v>26</v>
      </c>
      <c r="B9" s="7" t="s">
        <v>25</v>
      </c>
      <c r="C9" s="8">
        <v>761275.32</v>
      </c>
      <c r="D9" s="23">
        <v>854688.73</v>
      </c>
      <c r="E9" s="9">
        <v>854304.45</v>
      </c>
      <c r="F9" s="10">
        <f t="shared" si="0"/>
        <v>112.22016891339655</v>
      </c>
      <c r="G9" s="10">
        <f t="shared" si="1"/>
        <v>99.9550386021821</v>
      </c>
      <c r="H9" s="15" t="s">
        <v>67</v>
      </c>
      <c r="I9" s="15"/>
    </row>
    <row r="10" spans="1:9" ht="140.25" customHeight="1" x14ac:dyDescent="0.25">
      <c r="A10" s="6" t="s">
        <v>24</v>
      </c>
      <c r="B10" s="7" t="s">
        <v>23</v>
      </c>
      <c r="C10" s="8">
        <v>141622.79999999999</v>
      </c>
      <c r="D10" s="23">
        <v>202547.5</v>
      </c>
      <c r="E10" s="9">
        <v>201935.73</v>
      </c>
      <c r="F10" s="10">
        <f t="shared" si="0"/>
        <v>142.58701988662844</v>
      </c>
      <c r="G10" s="10">
        <f t="shared" si="1"/>
        <v>99.697962206396042</v>
      </c>
      <c r="H10" s="15" t="s">
        <v>93</v>
      </c>
      <c r="I10" s="15"/>
    </row>
    <row r="11" spans="1:9" ht="153.75" customHeight="1" x14ac:dyDescent="0.25">
      <c r="A11" s="6" t="s">
        <v>38</v>
      </c>
      <c r="B11" s="7" t="s">
        <v>22</v>
      </c>
      <c r="C11" s="8">
        <v>331394.7</v>
      </c>
      <c r="D11" s="23">
        <v>421192.35</v>
      </c>
      <c r="E11" s="9">
        <v>388958.34</v>
      </c>
      <c r="F11" s="10">
        <f t="shared" si="0"/>
        <v>117.37011485096171</v>
      </c>
      <c r="G11" s="10">
        <f t="shared" si="1"/>
        <v>92.346962142118699</v>
      </c>
      <c r="H11" s="15" t="s">
        <v>94</v>
      </c>
      <c r="I11" s="15" t="s">
        <v>68</v>
      </c>
    </row>
    <row r="12" spans="1:9" ht="97.5" customHeight="1" x14ac:dyDescent="0.25">
      <c r="A12" s="6" t="s">
        <v>39</v>
      </c>
      <c r="B12" s="7" t="s">
        <v>21</v>
      </c>
      <c r="C12" s="8">
        <v>11823</v>
      </c>
      <c r="D12" s="23">
        <v>11823</v>
      </c>
      <c r="E12" s="9">
        <v>11813.5</v>
      </c>
      <c r="F12" s="10">
        <f t="shared" si="0"/>
        <v>99.919648143449209</v>
      </c>
      <c r="G12" s="10">
        <f t="shared" si="1"/>
        <v>99.919648143449209</v>
      </c>
      <c r="H12" s="25"/>
      <c r="I12" s="25"/>
    </row>
    <row r="13" spans="1:9" ht="207.75" customHeight="1" x14ac:dyDescent="0.25">
      <c r="A13" s="6" t="s">
        <v>40</v>
      </c>
      <c r="B13" s="7" t="s">
        <v>20</v>
      </c>
      <c r="C13" s="8">
        <v>453028.1</v>
      </c>
      <c r="D13" s="23">
        <v>554181.80000000005</v>
      </c>
      <c r="E13" s="9">
        <v>551883.44999999995</v>
      </c>
      <c r="F13" s="10">
        <f t="shared" si="0"/>
        <v>121.82101949084394</v>
      </c>
      <c r="G13" s="10">
        <f t="shared" si="1"/>
        <v>99.585271475894714</v>
      </c>
      <c r="H13" s="25" t="s">
        <v>90</v>
      </c>
      <c r="I13" s="26"/>
    </row>
    <row r="14" spans="1:9" ht="334.5" customHeight="1" x14ac:dyDescent="0.25">
      <c r="A14" s="6" t="s">
        <v>41</v>
      </c>
      <c r="B14" s="7" t="s">
        <v>19</v>
      </c>
      <c r="C14" s="8">
        <v>1759205.06</v>
      </c>
      <c r="D14" s="23">
        <v>1968513.35</v>
      </c>
      <c r="E14" s="9">
        <v>1956573.95</v>
      </c>
      <c r="F14" s="10">
        <f t="shared" si="0"/>
        <v>111.21920886243926</v>
      </c>
      <c r="G14" s="10">
        <f t="shared" si="1"/>
        <v>99.393481380250719</v>
      </c>
      <c r="H14" s="15" t="s">
        <v>70</v>
      </c>
      <c r="I14" s="15"/>
    </row>
    <row r="15" spans="1:9" ht="409.5" customHeight="1" x14ac:dyDescent="0.25">
      <c r="A15" s="43" t="s">
        <v>42</v>
      </c>
      <c r="B15" s="41" t="s">
        <v>18</v>
      </c>
      <c r="C15" s="37">
        <v>723062.4</v>
      </c>
      <c r="D15" s="39">
        <v>1233572.05</v>
      </c>
      <c r="E15" s="37">
        <v>620186.30000000005</v>
      </c>
      <c r="F15" s="49">
        <f t="shared" si="0"/>
        <v>85.772168487809637</v>
      </c>
      <c r="G15" s="49">
        <f t="shared" si="1"/>
        <v>50.275644620839131</v>
      </c>
      <c r="H15" s="47" t="s">
        <v>69</v>
      </c>
      <c r="I15" s="47" t="s">
        <v>92</v>
      </c>
    </row>
    <row r="16" spans="1:9" ht="278.25" customHeight="1" x14ac:dyDescent="0.25">
      <c r="A16" s="44"/>
      <c r="B16" s="42"/>
      <c r="C16" s="38"/>
      <c r="D16" s="40"/>
      <c r="E16" s="38"/>
      <c r="F16" s="50"/>
      <c r="G16" s="50"/>
      <c r="H16" s="48"/>
      <c r="I16" s="48"/>
    </row>
    <row r="17" spans="1:9" ht="309.75" customHeight="1" x14ac:dyDescent="0.25">
      <c r="A17" s="6" t="s">
        <v>43</v>
      </c>
      <c r="B17" s="7" t="s">
        <v>44</v>
      </c>
      <c r="C17" s="8">
        <v>105115.2</v>
      </c>
      <c r="D17" s="23">
        <v>101066.92</v>
      </c>
      <c r="E17" s="9">
        <v>81349.61</v>
      </c>
      <c r="F17" s="10">
        <f t="shared" si="0"/>
        <v>77.390910163325572</v>
      </c>
      <c r="G17" s="10">
        <f t="shared" si="1"/>
        <v>80.490837160170713</v>
      </c>
      <c r="H17" s="15" t="s">
        <v>71</v>
      </c>
      <c r="I17" s="15" t="s">
        <v>64</v>
      </c>
    </row>
    <row r="18" spans="1:9" ht="80.25" customHeight="1" x14ac:dyDescent="0.25">
      <c r="A18" s="6" t="s">
        <v>45</v>
      </c>
      <c r="B18" s="7" t="s">
        <v>46</v>
      </c>
      <c r="C18" s="8">
        <v>30000</v>
      </c>
      <c r="D18" s="23">
        <v>24124.9</v>
      </c>
      <c r="E18" s="9">
        <v>21800.83</v>
      </c>
      <c r="F18" s="10">
        <f t="shared" si="0"/>
        <v>72.669433333333345</v>
      </c>
      <c r="G18" s="10">
        <f t="shared" si="1"/>
        <v>90.36650929123023</v>
      </c>
      <c r="H18" s="15" t="s">
        <v>78</v>
      </c>
      <c r="I18" s="15" t="s">
        <v>72</v>
      </c>
    </row>
    <row r="19" spans="1:9" ht="122.25" customHeight="1" x14ac:dyDescent="0.25">
      <c r="A19" s="6" t="s">
        <v>47</v>
      </c>
      <c r="B19" s="7" t="s">
        <v>17</v>
      </c>
      <c r="C19" s="8">
        <v>21350.95</v>
      </c>
      <c r="D19" s="23">
        <v>21649.94</v>
      </c>
      <c r="E19" s="9">
        <v>21621.19</v>
      </c>
      <c r="F19" s="10">
        <f t="shared" si="0"/>
        <v>101.26570480470423</v>
      </c>
      <c r="G19" s="10">
        <f t="shared" si="1"/>
        <v>99.867205174702562</v>
      </c>
      <c r="H19" s="27"/>
      <c r="I19" s="27"/>
    </row>
    <row r="20" spans="1:9" ht="332.25" customHeight="1" x14ac:dyDescent="0.25">
      <c r="A20" s="6" t="s">
        <v>48</v>
      </c>
      <c r="B20" s="7" t="s">
        <v>16</v>
      </c>
      <c r="C20" s="8">
        <v>81009.98</v>
      </c>
      <c r="D20" s="23">
        <v>84439.87</v>
      </c>
      <c r="E20" s="9">
        <v>66338.11</v>
      </c>
      <c r="F20" s="10">
        <f t="shared" si="0"/>
        <v>81.888811724185089</v>
      </c>
      <c r="G20" s="10">
        <f t="shared" si="1"/>
        <v>78.562543973599205</v>
      </c>
      <c r="H20" s="15" t="s">
        <v>84</v>
      </c>
      <c r="I20" s="16" t="s">
        <v>89</v>
      </c>
    </row>
    <row r="21" spans="1:9" ht="166.5" customHeight="1" x14ac:dyDescent="0.25">
      <c r="A21" s="6" t="s">
        <v>49</v>
      </c>
      <c r="B21" s="7" t="s">
        <v>15</v>
      </c>
      <c r="C21" s="8">
        <v>160904.17000000001</v>
      </c>
      <c r="D21" s="23">
        <v>130265.36</v>
      </c>
      <c r="E21" s="9">
        <v>116319.87</v>
      </c>
      <c r="F21" s="10">
        <f t="shared" si="0"/>
        <v>72.291395555503627</v>
      </c>
      <c r="G21" s="10">
        <f t="shared" si="1"/>
        <v>89.294552289265539</v>
      </c>
      <c r="H21" s="45" t="s">
        <v>79</v>
      </c>
      <c r="I21" s="46"/>
    </row>
    <row r="22" spans="1:9" ht="171.75" customHeight="1" x14ac:dyDescent="0.25">
      <c r="A22" s="6" t="s">
        <v>50</v>
      </c>
      <c r="B22" s="7" t="s">
        <v>14</v>
      </c>
      <c r="C22" s="8">
        <v>2400</v>
      </c>
      <c r="D22" s="23">
        <v>2521.21</v>
      </c>
      <c r="E22" s="9">
        <v>2514.0300000000002</v>
      </c>
      <c r="F22" s="10">
        <f t="shared" si="0"/>
        <v>104.75125000000001</v>
      </c>
      <c r="G22" s="10">
        <f t="shared" si="1"/>
        <v>99.71521610655202</v>
      </c>
      <c r="H22" s="29"/>
      <c r="I22" s="29"/>
    </row>
    <row r="23" spans="1:9" ht="136.5" customHeight="1" x14ac:dyDescent="0.25">
      <c r="A23" s="6" t="s">
        <v>51</v>
      </c>
      <c r="B23" s="7" t="s">
        <v>13</v>
      </c>
      <c r="C23" s="8">
        <v>13868.8</v>
      </c>
      <c r="D23" s="23">
        <v>12446.39</v>
      </c>
      <c r="E23" s="9">
        <v>12422.04</v>
      </c>
      <c r="F23" s="10">
        <f t="shared" si="0"/>
        <v>89.568239501615139</v>
      </c>
      <c r="G23" s="10">
        <f t="shared" si="1"/>
        <v>99.804360943213268</v>
      </c>
      <c r="H23" s="28" t="s">
        <v>80</v>
      </c>
      <c r="I23" s="28"/>
    </row>
    <row r="24" spans="1:9" ht="112.5" customHeight="1" x14ac:dyDescent="0.25">
      <c r="A24" s="6" t="s">
        <v>52</v>
      </c>
      <c r="B24" s="7" t="s">
        <v>12</v>
      </c>
      <c r="C24" s="8">
        <v>5106.7</v>
      </c>
      <c r="D24" s="23">
        <v>29269.15</v>
      </c>
      <c r="E24" s="9">
        <v>18636.990000000002</v>
      </c>
      <c r="F24" s="10">
        <f t="shared" si="0"/>
        <v>364.9517300800909</v>
      </c>
      <c r="G24" s="10">
        <f t="shared" si="1"/>
        <v>63.674517367262119</v>
      </c>
      <c r="H24" s="15" t="s">
        <v>65</v>
      </c>
      <c r="I24" s="15" t="s">
        <v>81</v>
      </c>
    </row>
    <row r="25" spans="1:9" ht="195.75" customHeight="1" x14ac:dyDescent="0.25">
      <c r="A25" s="6" t="s">
        <v>53</v>
      </c>
      <c r="B25" s="7" t="s">
        <v>11</v>
      </c>
      <c r="C25" s="8">
        <v>171131.18</v>
      </c>
      <c r="D25" s="23">
        <v>179718.95</v>
      </c>
      <c r="E25" s="9">
        <v>177380.99</v>
      </c>
      <c r="F25" s="10">
        <f t="shared" si="0"/>
        <v>103.65205802940176</v>
      </c>
      <c r="G25" s="10">
        <f t="shared" si="1"/>
        <v>98.699102125847034</v>
      </c>
      <c r="H25" s="15"/>
      <c r="I25" s="15"/>
    </row>
    <row r="26" spans="1:9" ht="114" customHeight="1" x14ac:dyDescent="0.25">
      <c r="A26" s="6" t="s">
        <v>54</v>
      </c>
      <c r="B26" s="7" t="s">
        <v>10</v>
      </c>
      <c r="C26" s="8">
        <v>13763</v>
      </c>
      <c r="D26" s="23">
        <v>13846.98</v>
      </c>
      <c r="E26" s="9">
        <v>13786.3</v>
      </c>
      <c r="F26" s="10">
        <f t="shared" si="0"/>
        <v>100.16929448521397</v>
      </c>
      <c r="G26" s="10">
        <f t="shared" si="1"/>
        <v>99.561781702580632</v>
      </c>
      <c r="H26" s="16"/>
      <c r="I26" s="16"/>
    </row>
    <row r="27" spans="1:9" ht="109.5" customHeight="1" x14ac:dyDescent="0.25">
      <c r="A27" s="6" t="s">
        <v>55</v>
      </c>
      <c r="B27" s="7" t="s">
        <v>9</v>
      </c>
      <c r="C27" s="8">
        <v>8640</v>
      </c>
      <c r="D27" s="23">
        <v>10037.040000000001</v>
      </c>
      <c r="E27" s="9">
        <v>10031.700000000001</v>
      </c>
      <c r="F27" s="10">
        <f t="shared" si="0"/>
        <v>116.10763888888889</v>
      </c>
      <c r="G27" s="10">
        <f t="shared" si="1"/>
        <v>99.946797063676144</v>
      </c>
      <c r="H27" s="27" t="s">
        <v>66</v>
      </c>
      <c r="I27" s="27"/>
    </row>
    <row r="28" spans="1:9" ht="112.5" customHeight="1" x14ac:dyDescent="0.25">
      <c r="A28" s="6" t="s">
        <v>56</v>
      </c>
      <c r="B28" s="7" t="s">
        <v>8</v>
      </c>
      <c r="C28" s="8">
        <v>300</v>
      </c>
      <c r="D28" s="23">
        <v>300</v>
      </c>
      <c r="E28" s="9">
        <v>299.99</v>
      </c>
      <c r="F28" s="10">
        <f t="shared" si="0"/>
        <v>99.99666666666667</v>
      </c>
      <c r="G28" s="10">
        <f t="shared" si="1"/>
        <v>99.99666666666667</v>
      </c>
      <c r="H28" s="25"/>
      <c r="I28" s="25"/>
    </row>
    <row r="29" spans="1:9" ht="117" customHeight="1" x14ac:dyDescent="0.25">
      <c r="A29" s="6" t="s">
        <v>57</v>
      </c>
      <c r="B29" s="7" t="s">
        <v>7</v>
      </c>
      <c r="C29" s="8">
        <v>8627</v>
      </c>
      <c r="D29" s="23">
        <v>21675.4</v>
      </c>
      <c r="E29" s="9">
        <v>21675.38</v>
      </c>
      <c r="F29" s="10">
        <f t="shared" si="0"/>
        <v>251.25049263938797</v>
      </c>
      <c r="G29" s="10">
        <f t="shared" si="1"/>
        <v>99.99990772949981</v>
      </c>
      <c r="H29" s="15" t="s">
        <v>82</v>
      </c>
      <c r="I29" s="15"/>
    </row>
    <row r="30" spans="1:9" ht="129" customHeight="1" x14ac:dyDescent="0.25">
      <c r="A30" s="6" t="s">
        <v>58</v>
      </c>
      <c r="B30" s="7" t="s">
        <v>6</v>
      </c>
      <c r="C30" s="8">
        <v>105914.1</v>
      </c>
      <c r="D30" s="23">
        <v>181396.4</v>
      </c>
      <c r="E30" s="9">
        <v>181396.4</v>
      </c>
      <c r="F30" s="10">
        <f t="shared" si="0"/>
        <v>171.26747052564292</v>
      </c>
      <c r="G30" s="10">
        <f t="shared" si="1"/>
        <v>100</v>
      </c>
      <c r="H30" s="15" t="s">
        <v>83</v>
      </c>
      <c r="I30" s="15"/>
    </row>
    <row r="31" spans="1:9" ht="111" customHeight="1" x14ac:dyDescent="0.25">
      <c r="A31" s="6" t="s">
        <v>59</v>
      </c>
      <c r="B31" s="7" t="s">
        <v>5</v>
      </c>
      <c r="C31" s="8">
        <v>2775</v>
      </c>
      <c r="D31" s="23">
        <v>4048.5</v>
      </c>
      <c r="E31" s="9">
        <v>3968.64</v>
      </c>
      <c r="F31" s="10">
        <f t="shared" si="0"/>
        <v>143.01405405405404</v>
      </c>
      <c r="G31" s="10">
        <f t="shared" si="1"/>
        <v>98.027417562060009</v>
      </c>
      <c r="H31" s="15" t="s">
        <v>85</v>
      </c>
      <c r="I31" s="15"/>
    </row>
    <row r="32" spans="1:9" ht="97.5" customHeight="1" x14ac:dyDescent="0.25">
      <c r="A32" s="6" t="s">
        <v>60</v>
      </c>
      <c r="B32" s="7" t="s">
        <v>4</v>
      </c>
      <c r="C32" s="8">
        <v>22615</v>
      </c>
      <c r="D32" s="23">
        <v>24204.82</v>
      </c>
      <c r="E32" s="9">
        <v>24115.95</v>
      </c>
      <c r="F32" s="10">
        <f t="shared" si="0"/>
        <v>106.63696661507849</v>
      </c>
      <c r="G32" s="10">
        <f t="shared" si="1"/>
        <v>99.632841723260086</v>
      </c>
      <c r="H32" s="15" t="s">
        <v>86</v>
      </c>
      <c r="I32" s="15"/>
    </row>
    <row r="33" spans="1:9" ht="143.25" customHeight="1" x14ac:dyDescent="0.25">
      <c r="A33" s="6" t="s">
        <v>61</v>
      </c>
      <c r="B33" s="7" t="s">
        <v>3</v>
      </c>
      <c r="C33" s="8">
        <v>201481.44</v>
      </c>
      <c r="D33" s="23">
        <v>208782.97</v>
      </c>
      <c r="E33" s="9">
        <v>206961.45</v>
      </c>
      <c r="F33" s="10">
        <f t="shared" si="0"/>
        <v>102.71985846438263</v>
      </c>
      <c r="G33" s="10">
        <f t="shared" si="1"/>
        <v>99.127553363188582</v>
      </c>
      <c r="H33" s="25"/>
      <c r="I33" s="25"/>
    </row>
    <row r="34" spans="1:9" ht="147.75" customHeight="1" x14ac:dyDescent="0.25">
      <c r="A34" s="6" t="s">
        <v>62</v>
      </c>
      <c r="B34" s="7" t="s">
        <v>2</v>
      </c>
      <c r="C34" s="8">
        <v>260951.26</v>
      </c>
      <c r="D34" s="23">
        <v>380192.18</v>
      </c>
      <c r="E34" s="9">
        <v>366834.1</v>
      </c>
      <c r="F34" s="10">
        <f t="shared" si="0"/>
        <v>140.57571517378378</v>
      </c>
      <c r="G34" s="10">
        <f t="shared" si="1"/>
        <v>96.486492699560529</v>
      </c>
      <c r="H34" s="15" t="s">
        <v>87</v>
      </c>
      <c r="I34" s="15"/>
    </row>
    <row r="35" spans="1:9" ht="118.5" customHeight="1" x14ac:dyDescent="0.25">
      <c r="A35" s="6" t="s">
        <v>63</v>
      </c>
      <c r="B35" s="7" t="s">
        <v>1</v>
      </c>
      <c r="C35" s="8">
        <v>141218.87</v>
      </c>
      <c r="D35" s="23">
        <v>1707549.72</v>
      </c>
      <c r="E35" s="9">
        <v>1688118.76</v>
      </c>
      <c r="F35" s="10">
        <f t="shared" si="0"/>
        <v>1195.3917773170115</v>
      </c>
      <c r="G35" s="10">
        <f t="shared" si="1"/>
        <v>98.862055975740489</v>
      </c>
      <c r="H35" s="15" t="s">
        <v>88</v>
      </c>
      <c r="I35" s="15"/>
    </row>
    <row r="36" spans="1:9" ht="27" customHeight="1" x14ac:dyDescent="0.25">
      <c r="A36" s="11" t="s">
        <v>0</v>
      </c>
      <c r="B36" s="12"/>
      <c r="C36" s="13">
        <f>SUM(C7:C35)</f>
        <v>15174417.479999997</v>
      </c>
      <c r="D36" s="30">
        <f>SUM(D7:D35)</f>
        <v>18434191.160000004</v>
      </c>
      <c r="E36" s="13">
        <f>SUM(E7:E35)</f>
        <v>17658423.839999996</v>
      </c>
      <c r="F36" s="14">
        <f t="shared" si="0"/>
        <v>116.36969829829671</v>
      </c>
      <c r="G36" s="14">
        <f t="shared" si="1"/>
        <v>95.791693200603618</v>
      </c>
      <c r="H36" s="31"/>
      <c r="I36" s="31"/>
    </row>
    <row r="37" spans="1:9" x14ac:dyDescent="0.25">
      <c r="A37" s="2"/>
      <c r="B37" s="2"/>
      <c r="C37" s="2"/>
      <c r="D37" s="35"/>
      <c r="E37" s="2"/>
      <c r="F37" s="2"/>
      <c r="G37" s="1"/>
    </row>
    <row r="38" spans="1:9" x14ac:dyDescent="0.25">
      <c r="A38" s="2"/>
      <c r="B38" s="2"/>
      <c r="C38" s="2"/>
      <c r="D38" s="35"/>
      <c r="E38" s="2"/>
      <c r="F38" s="2"/>
      <c r="G38" s="1"/>
    </row>
  </sheetData>
  <customSheetViews>
    <customSheetView guid="{3F534916-E100-43BE-9DF8-8E330049A04D}" scale="82" showPageBreaks="1" showGridLines="0">
      <pane xSplit="1" ySplit="4" topLeftCell="B5" activePane="bottomRight" state="frozen"/>
      <selection pane="bottomRight" activeCell="A4" sqref="A4:A5"/>
      <pageMargins left="0.78740157480314965" right="0.78740157480314965" top="1.1811023622047245" bottom="0.39370078740157483" header="0.51181102362204722" footer="0.51181102362204722"/>
      <printOptions horizontalCentered="1"/>
      <pageSetup paperSize="9" scale="50" firstPageNumber="198" fitToHeight="0" orientation="landscape" useFirstPageNumber="1" r:id="rId1"/>
      <headerFooter alignWithMargins="0">
        <oddHeader>&amp;C&amp;P</oddHeader>
      </headerFooter>
    </customSheetView>
    <customSheetView guid="{179BFCC2-59C9-4035-A75F-0EF08BD38A66}" scale="80" showGridLines="0" fitToPage="1">
      <pane ySplit="6" topLeftCell="A14" activePane="bottomLeft" state="frozen"/>
      <selection pane="bottomLeft" activeCell="J15" sqref="J15"/>
      <pageMargins left="0.78740157480314965" right="0.78740157480314965" top="1.1811023622047245" bottom="0.39370078740157483" header="0.51181102362204722" footer="0.51181102362204722"/>
      <printOptions horizontalCentered="1"/>
      <pageSetup paperSize="9" scale="47" fitToHeight="0" orientation="landscape" r:id="rId2"/>
      <headerFooter alignWithMargins="0"/>
    </customSheetView>
    <customSheetView guid="{4C26B859-2F9A-4ED5-B83D-C1830923C377}" scale="80" showPageBreaks="1">
      <pane ySplit="4" topLeftCell="A5" activePane="bottomLeft" state="frozen"/>
      <selection pane="bottomLeft" activeCell="H7" sqref="H7"/>
      <pageMargins left="0.59055118110236227" right="0.22" top="0.59055118110236227" bottom="0.39370078740157483" header="0.51181102362204722" footer="0.39370078740157483"/>
      <pageSetup paperSize="9" scale="40" fitToHeight="0" orientation="portrait" r:id="rId3"/>
      <headerFooter alignWithMargins="0"/>
    </customSheetView>
    <customSheetView guid="{D354D683-92FA-4116-AB10-F59DF81ADAA1}" scale="80" showPageBreaks="1" showGridLines="0" fitToPage="1">
      <pane ySplit="6" topLeftCell="A7" activePane="bottomLeft" state="frozen"/>
      <selection pane="bottomLeft" activeCell="H8" sqref="H8"/>
      <pageMargins left="0.78740157480314965" right="0.78740157480314965" top="1.1811023622047245" bottom="0.39370078740157483" header="0.51181102362204722" footer="0.51181102362204722"/>
      <printOptions horizontalCentered="1"/>
      <pageSetup paperSize="9" scale="53" fitToHeight="0" orientation="landscape" r:id="rId4"/>
      <headerFooter alignWithMargins="0"/>
    </customSheetView>
    <customSheetView guid="{0D107EB5-04C8-4A52-A6EE-6CD7C9470EA7}" scale="80" showPageBreaks="1" showGridLines="0">
      <pane ySplit="6" topLeftCell="A7" activePane="bottomLeft" state="frozen"/>
      <selection pane="bottomLeft" activeCell="H11" sqref="H11"/>
      <pageMargins left="0.78740157480314965" right="0.78740157480314965" top="1.1811023622047245" bottom="0.39370078740157483" header="0.51181102362204722" footer="0.51181102362204722"/>
      <printOptions horizontalCentered="1"/>
      <pageSetup paperSize="9" scale="55" fitToHeight="0" orientation="landscape" r:id="rId5"/>
      <headerFooter alignWithMargins="0"/>
    </customSheetView>
    <customSheetView guid="{FEA0CCA1-6F72-4BAC-A503-E8295B718DC5}" scale="80" showGridLines="0" topLeftCell="A3">
      <pane xSplit="1" ySplit="1" topLeftCell="B13" activePane="bottomRight" state="frozen"/>
      <selection pane="bottomRight" activeCell="H15" sqref="H15"/>
      <pageMargins left="0.78740157480314965" right="0.78740157480314965" top="1.1811023622047245" bottom="0.39370078740157483" header="0.51181102362204722" footer="0.51181102362204722"/>
      <printOptions horizontalCentered="1"/>
      <pageSetup paperSize="9" scale="55" fitToHeight="0" orientation="landscape" r:id="rId6"/>
      <headerFooter alignWithMargins="0"/>
    </customSheetView>
    <customSheetView guid="{77CC604D-BB9D-4217-918C-4E11CA1B5FF9}" scale="70" showPageBreaks="1" showGridLines="0" hiddenColumns="1" topLeftCell="B1">
      <pane ySplit="7" topLeftCell="A8" activePane="bottomLeft" state="frozen"/>
      <selection pane="bottomLeft" activeCell="H6" sqref="H6"/>
      <pageMargins left="0.78740157480314965" right="0.78740157480314965" top="1.1811023622047245" bottom="0.39370078740157483" header="0.51181102362204722" footer="0.51181102362204722"/>
      <printOptions horizontalCentered="1"/>
      <pageSetup paperSize="9" scale="55" firstPageNumber="194" fitToHeight="0" orientation="landscape" useFirstPageNumber="1" r:id="rId7"/>
      <headerFooter alignWithMargins="0">
        <oddHeader>&amp;C&amp;P</oddHeader>
      </headerFooter>
    </customSheetView>
    <customSheetView guid="{D0A98D8F-5063-4DFA-9B18-F856250A251F}" scale="64" showPageBreaks="1" showGridLines="0" fitToPage="1">
      <pane ySplit="6" topLeftCell="A20" activePane="bottomLeft" state="frozen"/>
      <selection pane="bottomLeft" activeCell="H24" sqref="H24"/>
      <pageMargins left="0.78740157480314965" right="0.78740157480314965" top="1.1811023622047245" bottom="0.39370078740157483" header="0.51181102362204722" footer="0.51181102362204722"/>
      <printOptions horizontalCentered="1"/>
      <pageSetup paperSize="9" scale="53" fitToHeight="0" orientation="landscape" r:id="rId8"/>
      <headerFooter alignWithMargins="0"/>
    </customSheetView>
    <customSheetView guid="{757D59C8-B532-4FED-9751-802BF5C90D63}" scale="80" showGridLines="0" topLeftCell="A3">
      <pane xSplit="1" ySplit="1" topLeftCell="B25" activePane="bottomRight" state="frozen"/>
      <selection pane="bottomRight" activeCell="C25" sqref="C25"/>
      <colBreaks count="1" manualBreakCount="1">
        <brk id="8" max="1048575" man="1"/>
      </colBreaks>
      <pageMargins left="0.78740157480314965" right="0.78740157480314965" top="1.1811023622047245" bottom="0.39370078740157483" header="0.51181102362204722" footer="0.51181102362204722"/>
      <printOptions horizontalCentered="1"/>
      <pageSetup paperSize="9" scale="53" fitToHeight="0" orientation="landscape" r:id="rId9"/>
      <headerFooter alignWithMargins="0"/>
    </customSheetView>
    <customSheetView guid="{14E1C426-D1D9-4DD4-A5BA-857F77690350}" scale="80" showPageBreaks="1" showGridLines="0" topLeftCell="A3">
      <pane xSplit="1" ySplit="1" topLeftCell="B29" activePane="bottomRight" state="frozen"/>
      <selection pane="bottomRight" activeCell="H9" sqref="H9"/>
      <pageMargins left="0.78740157480314965" right="0.78740157480314965" top="1.1811023622047245" bottom="0.39370078740157483" header="0.51181102362204722" footer="0.51181102362204722"/>
      <printOptions horizontalCentered="1"/>
      <pageSetup paperSize="9" scale="55" fitToHeight="0" orientation="landscape" r:id="rId10"/>
      <headerFooter alignWithMargins="0"/>
    </customSheetView>
    <customSheetView guid="{3BC04681-CF19-4B38-A1B5-62BE11158A9D}" scale="80" showPageBreaks="1" showGridLines="0" fitToPage="1">
      <pane ySplit="4" topLeftCell="A18" activePane="bottomLeft" state="frozen"/>
      <selection pane="bottomLeft" activeCell="I1" sqref="I1:I1048576"/>
      <pageMargins left="0.78740157480314965" right="0.78740157480314965" top="1.1811023622047245" bottom="0.39370078740157483" header="0.51181102362204722" footer="0.51181102362204722"/>
      <printOptions horizontalCentered="1"/>
      <pageSetup paperSize="9" scale="41" fitToHeight="0" orientation="landscape" r:id="rId11"/>
      <headerFooter alignWithMargins="0"/>
    </customSheetView>
    <customSheetView guid="{3D9BADDF-F73F-4E74-A51E-3E344EFFC9B8}" scale="80" showPageBreaks="1" showGridLines="0" fitToPage="1" topLeftCell="E1">
      <pane ySplit="6" topLeftCell="A22" activePane="bottomLeft" state="frozen"/>
      <selection pane="bottomLeft" activeCell="H6" sqref="H6"/>
      <pageMargins left="0.78740157480314965" right="0.78740157480314965" top="1.1811023622047245" bottom="0.39370078740157483" header="0.51181102362204722" footer="0.51181102362204722"/>
      <printOptions horizontalCentered="1"/>
      <pageSetup paperSize="9" scale="42" fitToHeight="0" orientation="landscape" r:id="rId12"/>
      <headerFooter alignWithMargins="0"/>
    </customSheetView>
    <customSheetView guid="{21544816-8F0B-4B7C-B7AA-2156D36F3916}" scale="80" showGridLines="0" topLeftCell="A3">
      <pane xSplit="1" ySplit="1" topLeftCell="B7" activePane="bottomRight" state="frozen"/>
      <selection pane="bottomRight" activeCell="H8" sqref="H8"/>
      <colBreaks count="1" manualBreakCount="1">
        <brk id="8" max="1048575" man="1"/>
      </colBreaks>
      <pageMargins left="0.78740157480314965" right="0.78740157480314965" top="1.1811023622047245" bottom="0.39370078740157483" header="0.51181102362204722" footer="0.51181102362204722"/>
      <printOptions horizontalCentered="1"/>
      <pageSetup paperSize="9" scale="53" fitToHeight="0" orientation="landscape" r:id="rId13"/>
      <headerFooter alignWithMargins="0"/>
    </customSheetView>
    <customSheetView guid="{3FE39068-3192-43D1-9913-1942C14D9170}" scale="80" showPageBreaks="1" showGridLines="0" fitToPage="1">
      <pane ySplit="6" topLeftCell="A10" activePane="bottomLeft" state="frozen"/>
      <selection pane="bottomLeft" activeCell="A10" sqref="A10:I10"/>
      <pageMargins left="0.78740157480314965" right="0.78740157480314965" top="1.1811023622047245" bottom="0.39370078740157483" header="0.51181102362204722" footer="0.51181102362204722"/>
      <printOptions horizontalCentered="1"/>
      <pageSetup paperSize="9" scale="43" fitToHeight="0" orientation="landscape" r:id="rId14"/>
      <headerFooter alignWithMargins="0"/>
    </customSheetView>
    <customSheetView guid="{99063761-6811-4351-8678-AB2E009CC9F3}" scale="57">
      <pane ySplit="5" topLeftCell="A15" activePane="bottomLeft" state="frozen"/>
      <selection pane="bottomLeft" activeCell="H36" sqref="H36"/>
      <pageMargins left="0.78740157480314965" right="0.78740157480314965" top="1.1811023622047245" bottom="0.39370078740157483" header="0.51181102362204722" footer="0.39370078740157483"/>
      <pageSetup paperSize="9" scale="50" firstPageNumber="198" fitToHeight="0" orientation="landscape" useFirstPageNumber="1" r:id="rId15"/>
      <headerFooter alignWithMargins="0">
        <oddHeader>&amp;C&amp;P</oddHeader>
      </headerFooter>
    </customSheetView>
  </customSheetViews>
  <mergeCells count="18">
    <mergeCell ref="A2:I2"/>
    <mergeCell ref="F4:G4"/>
    <mergeCell ref="H4:I4"/>
    <mergeCell ref="E4:E5"/>
    <mergeCell ref="D4:D5"/>
    <mergeCell ref="C4:C5"/>
    <mergeCell ref="A4:A5"/>
    <mergeCell ref="B4:B5"/>
    <mergeCell ref="H21:I21"/>
    <mergeCell ref="I15:I16"/>
    <mergeCell ref="H15:H16"/>
    <mergeCell ref="G15:G16"/>
    <mergeCell ref="F15:F16"/>
    <mergeCell ref="E15:E16"/>
    <mergeCell ref="D15:D16"/>
    <mergeCell ref="C15:C16"/>
    <mergeCell ref="B15:B16"/>
    <mergeCell ref="A15:A16"/>
  </mergeCells>
  <printOptions horizontalCentered="1"/>
  <pageMargins left="0.78740157480314965" right="0.78740157480314965" top="1.1811023622047245" bottom="0.39370078740157483" header="0.51181102362204722" footer="0.51181102362204722"/>
  <pageSetup paperSize="9" scale="50" firstPageNumber="198" fitToHeight="0" orientation="landscape" useFirstPageNumber="1" r:id="rId16"/>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Исполнение по МП</vt:lpstr>
      <vt:lpstr>'Исполнение по МП'!Заголовки_для_печати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Шипицина Екатерина Васильевна</dc:creator>
  <cp:lastModifiedBy>Шипицына Екатерина Васильевна</cp:lastModifiedBy>
  <cp:lastPrinted>2019-04-10T06:14:13Z</cp:lastPrinted>
  <dcterms:created xsi:type="dcterms:W3CDTF">2018-03-01T06:14:22Z</dcterms:created>
  <dcterms:modified xsi:type="dcterms:W3CDTF">2019-04-10T06:17:21Z</dcterms:modified>
</cp:coreProperties>
</file>